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W:\DK\Common\Quotations\Quotation_Datagroup\Favoritlister Fiber\Solar Plus\MM OM3\"/>
    </mc:Choice>
  </mc:AlternateContent>
  <xr:revisionPtr revIDLastSave="0" documentId="13_ncr:1_{61F32285-F216-468F-8745-7BC4B2EFCFC8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0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  <c r="K2" i="1"/>
  <c r="K27" i="1" s="1"/>
  <c r="I2" i="1"/>
  <c r="I27" i="1" s="1"/>
</calcChain>
</file>

<file path=xl/sharedStrings.xml><?xml version="1.0" encoding="utf-8"?>
<sst xmlns="http://schemas.openxmlformats.org/spreadsheetml/2006/main" count="156" uniqueCount="112">
  <si>
    <t>EL nr.</t>
  </si>
  <si>
    <t>VVS nr.</t>
  </si>
  <si>
    <t>EAN nr.</t>
  </si>
  <si>
    <t>Antal</t>
  </si>
  <si>
    <t>Enhed</t>
  </si>
  <si>
    <t>Beskrivelse</t>
  </si>
  <si>
    <t>Type</t>
  </si>
  <si>
    <t>Listepris - Enhed</t>
  </si>
  <si>
    <t>Listepris - Total</t>
  </si>
  <si>
    <t>Nettopris - Enhed</t>
  </si>
  <si>
    <t>Nettopris - Total</t>
  </si>
  <si>
    <t>0884000116</t>
  </si>
  <si>
    <t/>
  </si>
  <si>
    <t>4035996216964</t>
  </si>
  <si>
    <t xml:space="preserve">M  </t>
  </si>
  <si>
    <t xml:space="preserve">FIBERKABEL CTC 4X50MY OM3 UNI ECA  </t>
  </si>
  <si>
    <t>071767</t>
  </si>
  <si>
    <t>0884000103</t>
  </si>
  <si>
    <t>4035996217008</t>
  </si>
  <si>
    <t xml:space="preserve">FIBERKABEL CTC 8X50MY OM3 UNI ECA  </t>
  </si>
  <si>
    <t>071771</t>
  </si>
  <si>
    <t>0884000019</t>
  </si>
  <si>
    <t>4035996217015</t>
  </si>
  <si>
    <t xml:space="preserve">FIBERKABEL CTC 12X50MY OM3 UNI ECA  </t>
  </si>
  <si>
    <t>071772</t>
  </si>
  <si>
    <t>0884000048</t>
  </si>
  <si>
    <t>4035996217022</t>
  </si>
  <si>
    <t xml:space="preserve">FIBERKABEL CTC 24X50MY OM3 UNI ECA  </t>
  </si>
  <si>
    <t>071773</t>
  </si>
  <si>
    <t>0884009065</t>
  </si>
  <si>
    <t>5713031010300</t>
  </si>
  <si>
    <t>STK</t>
  </si>
  <si>
    <t>PIGTAIL LC MM 50MY OM3 2M</t>
  </si>
  <si>
    <t>S2LCOM3E-AQ</t>
  </si>
  <si>
    <t>0884009078</t>
  </si>
  <si>
    <t>5713031010317</t>
  </si>
  <si>
    <t>PIGTAIL SC MM 50MY OM3 2M</t>
  </si>
  <si>
    <t>S2SCOM3E-AQ</t>
  </si>
  <si>
    <t>0884009586</t>
  </si>
  <si>
    <t>5713031011338</t>
  </si>
  <si>
    <t>PAK</t>
  </si>
  <si>
    <t>Pigtail LC 50my OM3 easy 2m x12 farver</t>
  </si>
  <si>
    <t>S2LCOM3E-12</t>
  </si>
  <si>
    <t>0884009340</t>
  </si>
  <si>
    <t>5713031010584</t>
  </si>
  <si>
    <t>FIBERPANEL 1HE 24XSC SX / LC DX TOM</t>
  </si>
  <si>
    <t>SPS24SCS-RF</t>
  </si>
  <si>
    <t>0884009353</t>
  </si>
  <si>
    <t>5713031010591</t>
  </si>
  <si>
    <t>FIBERPANEL 1HE 24XSC DX / LCQ TOM</t>
  </si>
  <si>
    <t>SPS24SCD-RF</t>
  </si>
  <si>
    <t>0884009890</t>
  </si>
  <si>
    <t>5705154182989</t>
  </si>
  <si>
    <t>FIBERPANEL 1HE BESTYKKET 6X LC DX OM3</t>
  </si>
  <si>
    <t>SPS24LCM6AQPT</t>
  </si>
  <si>
    <t>0884009874</t>
  </si>
  <si>
    <t>5705154182965</t>
  </si>
  <si>
    <t>FIBERPANEL 1HE BESTYKKET 12X LC DX OM3</t>
  </si>
  <si>
    <t>SPS24LCM12AQPT</t>
  </si>
  <si>
    <t>0884009858</t>
  </si>
  <si>
    <t>5705154182941</t>
  </si>
  <si>
    <t>FIBERPANEL 1HE BESTYKKET 24X LC DX OM3</t>
  </si>
  <si>
    <t>SPS24LCM24AQPT</t>
  </si>
  <si>
    <t>0884009337</t>
  </si>
  <si>
    <t>5713031010577</t>
  </si>
  <si>
    <t>BLINDPROP TIL SC DUPLEX</t>
  </si>
  <si>
    <t>SSCBLANKDPX</t>
  </si>
  <si>
    <t>0884009324</t>
  </si>
  <si>
    <t>5713031010560</t>
  </si>
  <si>
    <t>BLINDPROP TIL SC SIMPLEX &amp; LC DUPLEX</t>
  </si>
  <si>
    <t>SSCBLANKSMPX</t>
  </si>
  <si>
    <t>0884009230</t>
  </si>
  <si>
    <t>5713031010478</t>
  </si>
  <si>
    <t>ADAPTER LC QUAD OM3 MULTIMODE AQUA</t>
  </si>
  <si>
    <t>SLCUPHBRQUAD-AQ</t>
  </si>
  <si>
    <t>0884009227</t>
  </si>
  <si>
    <t>5713031010461</t>
  </si>
  <si>
    <t>ADAPTER SC DUPLEX OM3 MULTIMODE AQUA</t>
  </si>
  <si>
    <t>SSCUPHBRD-AQ</t>
  </si>
  <si>
    <t>0884009214</t>
  </si>
  <si>
    <t>5713031010454</t>
  </si>
  <si>
    <t>ADAPTER LC DUPLEX OM3 MULTIMODE AQUA</t>
  </si>
  <si>
    <t>SLCUPHBRD-AQ</t>
  </si>
  <si>
    <t>0884009557</t>
  </si>
  <si>
    <t>5713031011307</t>
  </si>
  <si>
    <t>Skrue M2 x 8 til fiber adapter</t>
  </si>
  <si>
    <t>SM2X6SCREWTT</t>
  </si>
  <si>
    <t>0884009159</t>
  </si>
  <si>
    <t>5713031010393</t>
  </si>
  <si>
    <t>SPLIDSEKASSETTE UNI. FOR 12 SPLIDSNINGER</t>
  </si>
  <si>
    <t>SSPLICE12TRAY</t>
  </si>
  <si>
    <t>0884009900</t>
  </si>
  <si>
    <t>5705154183771</t>
  </si>
  <si>
    <t>SPLIDSEKASSETTE FOR 24 SPLIDSNINGER</t>
  </si>
  <si>
    <t>SSPLICE24TRY-L</t>
  </si>
  <si>
    <t>0884009926</t>
  </si>
  <si>
    <t>5713031066000</t>
  </si>
  <si>
    <t>SPLIDSEKASETTE FOR 12 SPLIDSNINGER</t>
  </si>
  <si>
    <t>SPLICE12TRAY-S</t>
  </si>
  <si>
    <t>0884009913</t>
  </si>
  <si>
    <t>5713031065997</t>
  </si>
  <si>
    <t>SPLIDSEKASETTE FOR 24 SPLIDSNINGER LAV</t>
  </si>
  <si>
    <t>LSPLICE24TRY</t>
  </si>
  <si>
    <t>0884009133</t>
  </si>
  <si>
    <t>5713031010379</t>
  </si>
  <si>
    <t>SPLIDSESØM HEATSHRINK 45MM</t>
  </si>
  <si>
    <t>SSPLICE45</t>
  </si>
  <si>
    <t>0884009146</t>
  </si>
  <si>
    <t>5713031010386</t>
  </si>
  <si>
    <t>SPLIDSESØM HEATSHRINK 60MM</t>
  </si>
  <si>
    <t>SSPLICE60</t>
  </si>
  <si>
    <t>Ordre Ialt DKK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</si>
</sst>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0"/>
      <name val="Arial"/>
    </font>
    <font>
      <b/>
      <sz val="10"/>
      <color rgb="FFFFFFFF"/>
      <name val="Arial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5B9BD5"/>
      </patternFill>
    </fill>
  </fills>
  <borders count="4">
    <border>
      <left/>
      <right/>
      <top/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 applyProtection="1"/>
    <xf numFmtId="0" fontId="1" fillId="2" borderId="0" xfId="0" applyNumberFormat="1" applyFont="1" applyFill="1" applyBorder="1" applyProtection="1"/>
    <xf numFmtId="0" fontId="1" fillId="2" borderId="0" xfId="0" applyNumberFormat="1" applyFont="1" applyFill="1" applyProtection="1"/>
    <xf numFmtId="0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" fillId="2" borderId="2" xfId="0" applyNumberFormat="1" applyFont="1" applyFill="1" applyBorder="1" applyProtection="1"/>
    <xf numFmtId="4" fontId="1" fillId="2" borderId="3" xfId="0" applyNumberFormat="1" applyFont="1" applyFill="1" applyBorder="1" applyProtection="1"/>
    <xf numFmtId="0" fontId="2" fillId="3" borderId="0" xfId="0" applyNumberFormat="1" applyFont="1" applyFill="1" applyBorder="1" applyProtection="1"/>
    <xf numFmtId="0" fontId="2" fillId="3" borderId="0" xfId="0" applyNumberFormat="1" applyFont="1" applyFill="1" applyProtection="1"/>
    <xf numFmtId="0" fontId="3" fillId="2" borderId="0" xfId="0" applyNumberFormat="1" applyFont="1" applyFill="1" applyBorder="1" applyProtection="1"/>
    <xf numFmtId="4" fontId="3" fillId="2" borderId="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Overview1" displayName="OrderOverview1" ref="A1:K25">
  <autoFilter ref="A1:K25" xr:uid="{00000000-0009-0000-0100-000001000000}"/>
  <tableColumns count="11">
    <tableColumn id="1" xr3:uid="{00000000-0010-0000-0000-000001000000}" name="EL nr."/>
    <tableColumn id="2" xr3:uid="{00000000-0010-0000-0000-000002000000}" name="VVS nr."/>
    <tableColumn id="3" xr3:uid="{00000000-0010-0000-0000-000003000000}" name="EAN nr."/>
    <tableColumn id="4" xr3:uid="{00000000-0010-0000-0000-000004000000}" name="Antal"/>
    <tableColumn id="5" xr3:uid="{00000000-0010-0000-0000-000005000000}" name="Enhed"/>
    <tableColumn id="6" xr3:uid="{00000000-0010-0000-0000-000006000000}" name="Beskrivelse"/>
    <tableColumn id="7" xr3:uid="{00000000-0010-0000-0000-000007000000}" name="Type"/>
    <tableColumn id="8" xr3:uid="{00000000-0010-0000-0000-000008000000}" name="Listepris - Enhed"/>
    <tableColumn id="9" xr3:uid="{00000000-0010-0000-0000-000009000000}" name="Listepris - Total"/>
    <tableColumn id="10" xr3:uid="{00000000-0010-0000-0000-00000A000000}" name="Nettopris - Enhed"/>
    <tableColumn id="11" xr3:uid="{00000000-0010-0000-0000-00000B000000}" name="Nettopris - Tot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selection activeCell="A14" sqref="A1:XFD14"/>
    </sheetView>
  </sheetViews>
  <sheetFormatPr defaultRowHeight="15"/>
  <cols>
    <col min="1" max="1" width="30.140625" customWidth="1"/>
    <col min="2" max="2" width="21.140625" customWidth="1"/>
    <col min="3" max="3" width="15.5703125" customWidth="1"/>
    <col min="4" max="4" width="9.140625" customWidth="1"/>
    <col min="5" max="5" width="9.5703125" customWidth="1"/>
    <col min="6" max="6" width="46.85546875" customWidth="1"/>
    <col min="7" max="7" width="21.140625" customWidth="1"/>
    <col min="8" max="8" width="19.5703125" customWidth="1"/>
    <col min="9" max="9" width="18.140625" customWidth="1"/>
    <col min="10" max="10" width="20" customWidth="1"/>
    <col min="11" max="11" width="18.5703125" customWidth="1"/>
  </cols>
  <sheetData>
    <row r="1" spans="1:1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7" t="s">
        <v>10</v>
      </c>
    </row>
    <row r="2" spans="1:11">
      <c r="A2" s="5" t="s">
        <v>11</v>
      </c>
      <c r="B2" s="3" t="s">
        <v>12</v>
      </c>
      <c r="C2" s="3" t="s">
        <v>13</v>
      </c>
      <c r="D2" s="3">
        <v>1</v>
      </c>
      <c r="E2" s="3" t="s">
        <v>14</v>
      </c>
      <c r="F2" s="3" t="s">
        <v>15</v>
      </c>
      <c r="G2" s="3" t="s">
        <v>16</v>
      </c>
      <c r="H2" s="4">
        <v>11.1</v>
      </c>
      <c r="I2" s="4">
        <f t="shared" ref="I2:I25" si="0">D2*H2</f>
        <v>11.1</v>
      </c>
      <c r="J2" s="4">
        <v>4.6500000000000004</v>
      </c>
      <c r="K2" s="6">
        <f t="shared" ref="K2:K25" si="1">D2*J2</f>
        <v>4.6500000000000004</v>
      </c>
    </row>
    <row r="3" spans="1:11">
      <c r="A3" s="5" t="s">
        <v>17</v>
      </c>
      <c r="B3" s="3" t="s">
        <v>12</v>
      </c>
      <c r="C3" s="3" t="s">
        <v>18</v>
      </c>
      <c r="D3" s="3">
        <v>1</v>
      </c>
      <c r="E3" s="3" t="s">
        <v>14</v>
      </c>
      <c r="F3" s="3" t="s">
        <v>19</v>
      </c>
      <c r="G3" s="3" t="s">
        <v>20</v>
      </c>
      <c r="H3" s="4">
        <v>15.72</v>
      </c>
      <c r="I3" s="4">
        <f t="shared" si="0"/>
        <v>15.72</v>
      </c>
      <c r="J3" s="4">
        <v>6.59</v>
      </c>
      <c r="K3" s="6">
        <f t="shared" si="1"/>
        <v>6.59</v>
      </c>
    </row>
    <row r="4" spans="1:11">
      <c r="A4" s="5" t="s">
        <v>21</v>
      </c>
      <c r="B4" s="3" t="s">
        <v>12</v>
      </c>
      <c r="C4" s="3" t="s">
        <v>22</v>
      </c>
      <c r="D4" s="3">
        <v>1</v>
      </c>
      <c r="E4" s="3" t="s">
        <v>14</v>
      </c>
      <c r="F4" s="3" t="s">
        <v>23</v>
      </c>
      <c r="G4" s="3" t="s">
        <v>24</v>
      </c>
      <c r="H4" s="4">
        <v>20.29</v>
      </c>
      <c r="I4" s="4">
        <f t="shared" si="0"/>
        <v>20.29</v>
      </c>
      <c r="J4" s="4">
        <v>8.5</v>
      </c>
      <c r="K4" s="6">
        <f t="shared" si="1"/>
        <v>8.5</v>
      </c>
    </row>
    <row r="5" spans="1:11">
      <c r="A5" s="5" t="s">
        <v>25</v>
      </c>
      <c r="B5" s="3" t="s">
        <v>12</v>
      </c>
      <c r="C5" s="3" t="s">
        <v>26</v>
      </c>
      <c r="D5" s="3">
        <v>1</v>
      </c>
      <c r="E5" s="3" t="s">
        <v>14</v>
      </c>
      <c r="F5" s="3" t="s">
        <v>27</v>
      </c>
      <c r="G5" s="3" t="s">
        <v>28</v>
      </c>
      <c r="H5" s="4">
        <v>34.56</v>
      </c>
      <c r="I5" s="4">
        <f t="shared" si="0"/>
        <v>34.56</v>
      </c>
      <c r="J5" s="4">
        <v>14.48</v>
      </c>
      <c r="K5" s="6">
        <f t="shared" si="1"/>
        <v>14.48</v>
      </c>
    </row>
    <row r="6" spans="1:11">
      <c r="A6" s="5" t="s">
        <v>29</v>
      </c>
      <c r="B6" s="3" t="s">
        <v>12</v>
      </c>
      <c r="C6" s="3" t="s">
        <v>30</v>
      </c>
      <c r="D6" s="3">
        <v>1</v>
      </c>
      <c r="E6" s="3" t="s">
        <v>31</v>
      </c>
      <c r="F6" s="3" t="s">
        <v>32</v>
      </c>
      <c r="G6" s="3" t="s">
        <v>33</v>
      </c>
      <c r="H6" s="4">
        <v>25.86</v>
      </c>
      <c r="I6" s="4">
        <f t="shared" si="0"/>
        <v>25.86</v>
      </c>
      <c r="J6" s="4">
        <v>8.25</v>
      </c>
      <c r="K6" s="6">
        <f t="shared" si="1"/>
        <v>8.25</v>
      </c>
    </row>
    <row r="7" spans="1:11">
      <c r="A7" s="5" t="s">
        <v>34</v>
      </c>
      <c r="B7" s="3" t="s">
        <v>12</v>
      </c>
      <c r="C7" s="3" t="s">
        <v>35</v>
      </c>
      <c r="D7" s="3">
        <v>1</v>
      </c>
      <c r="E7" s="3" t="s">
        <v>31</v>
      </c>
      <c r="F7" s="3" t="s">
        <v>36</v>
      </c>
      <c r="G7" s="3" t="s">
        <v>37</v>
      </c>
      <c r="H7" s="4">
        <v>27.55</v>
      </c>
      <c r="I7" s="4">
        <f t="shared" si="0"/>
        <v>27.55</v>
      </c>
      <c r="J7" s="4">
        <v>8.7899999999999991</v>
      </c>
      <c r="K7" s="6">
        <f t="shared" si="1"/>
        <v>8.7899999999999991</v>
      </c>
    </row>
    <row r="8" spans="1:11">
      <c r="A8" s="5" t="s">
        <v>38</v>
      </c>
      <c r="B8" s="3" t="s">
        <v>12</v>
      </c>
      <c r="C8" s="3" t="s">
        <v>39</v>
      </c>
      <c r="D8" s="3">
        <v>1</v>
      </c>
      <c r="E8" s="3" t="s">
        <v>40</v>
      </c>
      <c r="F8" s="3" t="s">
        <v>41</v>
      </c>
      <c r="G8" s="3" t="s">
        <v>42</v>
      </c>
      <c r="H8" s="4">
        <v>313.70999999999998</v>
      </c>
      <c r="I8" s="4">
        <f t="shared" si="0"/>
        <v>313.70999999999998</v>
      </c>
      <c r="J8" s="4">
        <v>100.07</v>
      </c>
      <c r="K8" s="6">
        <f t="shared" si="1"/>
        <v>100.07</v>
      </c>
    </row>
    <row r="9" spans="1:11">
      <c r="A9" s="5" t="s">
        <v>43</v>
      </c>
      <c r="B9" s="3" t="s">
        <v>12</v>
      </c>
      <c r="C9" s="3" t="s">
        <v>44</v>
      </c>
      <c r="D9" s="3">
        <v>1</v>
      </c>
      <c r="E9" s="3" t="s">
        <v>31</v>
      </c>
      <c r="F9" s="3" t="s">
        <v>45</v>
      </c>
      <c r="G9" s="3" t="s">
        <v>46</v>
      </c>
      <c r="H9" s="4">
        <v>546.47</v>
      </c>
      <c r="I9" s="4">
        <f t="shared" si="0"/>
        <v>546.47</v>
      </c>
      <c r="J9" s="4">
        <v>174.32</v>
      </c>
      <c r="K9" s="6">
        <f t="shared" si="1"/>
        <v>174.32</v>
      </c>
    </row>
    <row r="10" spans="1:11">
      <c r="A10" s="5" t="s">
        <v>47</v>
      </c>
      <c r="B10" s="3" t="s">
        <v>12</v>
      </c>
      <c r="C10" s="3" t="s">
        <v>48</v>
      </c>
      <c r="D10" s="3">
        <v>1</v>
      </c>
      <c r="E10" s="3" t="s">
        <v>31</v>
      </c>
      <c r="F10" s="3" t="s">
        <v>49</v>
      </c>
      <c r="G10" s="3" t="s">
        <v>50</v>
      </c>
      <c r="H10" s="4">
        <v>546.47</v>
      </c>
      <c r="I10" s="4">
        <f t="shared" si="0"/>
        <v>546.47</v>
      </c>
      <c r="J10" s="4">
        <v>174.32</v>
      </c>
      <c r="K10" s="6">
        <f t="shared" si="1"/>
        <v>174.32</v>
      </c>
    </row>
    <row r="11" spans="1:11">
      <c r="A11" s="5" t="s">
        <v>51</v>
      </c>
      <c r="B11" s="3" t="s">
        <v>12</v>
      </c>
      <c r="C11" s="3" t="s">
        <v>52</v>
      </c>
      <c r="D11" s="3">
        <v>1</v>
      </c>
      <c r="E11" s="3" t="s">
        <v>31</v>
      </c>
      <c r="F11" s="3" t="s">
        <v>53</v>
      </c>
      <c r="G11" s="3" t="s">
        <v>54</v>
      </c>
      <c r="H11" s="4">
        <v>1398.81</v>
      </c>
      <c r="I11" s="4">
        <f t="shared" si="0"/>
        <v>1398.81</v>
      </c>
      <c r="J11" s="4">
        <v>446.22</v>
      </c>
      <c r="K11" s="6">
        <f t="shared" si="1"/>
        <v>446.22</v>
      </c>
    </row>
    <row r="12" spans="1:11">
      <c r="A12" s="5" t="s">
        <v>55</v>
      </c>
      <c r="B12" s="3" t="s">
        <v>12</v>
      </c>
      <c r="C12" s="3" t="s">
        <v>56</v>
      </c>
      <c r="D12" s="3">
        <v>1</v>
      </c>
      <c r="E12" s="3" t="s">
        <v>31</v>
      </c>
      <c r="F12" s="3" t="s">
        <v>57</v>
      </c>
      <c r="G12" s="3" t="s">
        <v>58</v>
      </c>
      <c r="H12" s="4">
        <v>2019.24</v>
      </c>
      <c r="I12" s="4">
        <f t="shared" si="0"/>
        <v>2019.24</v>
      </c>
      <c r="J12" s="4">
        <v>644.14</v>
      </c>
      <c r="K12" s="6">
        <f t="shared" si="1"/>
        <v>644.14</v>
      </c>
    </row>
    <row r="13" spans="1:11">
      <c r="A13" s="5" t="s">
        <v>59</v>
      </c>
      <c r="B13" s="3" t="s">
        <v>12</v>
      </c>
      <c r="C13" s="3" t="s">
        <v>60</v>
      </c>
      <c r="D13" s="3">
        <v>1</v>
      </c>
      <c r="E13" s="3" t="s">
        <v>31</v>
      </c>
      <c r="F13" s="3" t="s">
        <v>61</v>
      </c>
      <c r="G13" s="3" t="s">
        <v>62</v>
      </c>
      <c r="H13" s="4">
        <v>3154.64</v>
      </c>
      <c r="I13" s="4">
        <f t="shared" si="0"/>
        <v>3154.64</v>
      </c>
      <c r="J13" s="4">
        <v>1006.33</v>
      </c>
      <c r="K13" s="6">
        <f t="shared" si="1"/>
        <v>1006.33</v>
      </c>
    </row>
    <row r="14" spans="1:11">
      <c r="A14" s="5" t="s">
        <v>63</v>
      </c>
      <c r="B14" s="3" t="s">
        <v>12</v>
      </c>
      <c r="C14" s="3" t="s">
        <v>64</v>
      </c>
      <c r="D14" s="3">
        <v>1</v>
      </c>
      <c r="E14" s="3" t="s">
        <v>31</v>
      </c>
      <c r="F14" s="3" t="s">
        <v>65</v>
      </c>
      <c r="G14" s="3" t="s">
        <v>66</v>
      </c>
      <c r="H14" s="4">
        <v>3.38</v>
      </c>
      <c r="I14" s="4">
        <f t="shared" si="0"/>
        <v>3.38</v>
      </c>
      <c r="J14" s="4">
        <v>1.08</v>
      </c>
      <c r="K14" s="6">
        <f t="shared" si="1"/>
        <v>1.08</v>
      </c>
    </row>
    <row r="15" spans="1:11">
      <c r="A15" s="5" t="s">
        <v>67</v>
      </c>
      <c r="B15" s="3" t="s">
        <v>12</v>
      </c>
      <c r="C15" s="3" t="s">
        <v>68</v>
      </c>
      <c r="D15" s="3">
        <v>1</v>
      </c>
      <c r="E15" s="3" t="s">
        <v>31</v>
      </c>
      <c r="F15" s="3" t="s">
        <v>69</v>
      </c>
      <c r="G15" s="3" t="s">
        <v>70</v>
      </c>
      <c r="H15" s="4">
        <v>2.52</v>
      </c>
      <c r="I15" s="4">
        <f t="shared" si="0"/>
        <v>2.52</v>
      </c>
      <c r="J15" s="4">
        <v>0.8</v>
      </c>
      <c r="K15" s="6">
        <f t="shared" si="1"/>
        <v>0.8</v>
      </c>
    </row>
    <row r="16" spans="1:11">
      <c r="A16" s="5" t="s">
        <v>71</v>
      </c>
      <c r="B16" s="3" t="s">
        <v>12</v>
      </c>
      <c r="C16" s="3" t="s">
        <v>72</v>
      </c>
      <c r="D16" s="3">
        <v>1</v>
      </c>
      <c r="E16" s="3" t="s">
        <v>31</v>
      </c>
      <c r="F16" s="3" t="s">
        <v>73</v>
      </c>
      <c r="G16" s="3" t="s">
        <v>74</v>
      </c>
      <c r="H16" s="4">
        <v>44.2</v>
      </c>
      <c r="I16" s="4">
        <f t="shared" si="0"/>
        <v>44.2</v>
      </c>
      <c r="J16" s="4">
        <v>14.1</v>
      </c>
      <c r="K16" s="6">
        <f t="shared" si="1"/>
        <v>14.1</v>
      </c>
    </row>
    <row r="17" spans="1:11">
      <c r="A17" s="5" t="s">
        <v>75</v>
      </c>
      <c r="B17" s="3" t="s">
        <v>12</v>
      </c>
      <c r="C17" s="3" t="s">
        <v>76</v>
      </c>
      <c r="D17" s="3">
        <v>1</v>
      </c>
      <c r="E17" s="3" t="s">
        <v>31</v>
      </c>
      <c r="F17" s="3" t="s">
        <v>77</v>
      </c>
      <c r="G17" s="3" t="s">
        <v>78</v>
      </c>
      <c r="H17" s="4">
        <v>11.67</v>
      </c>
      <c r="I17" s="4">
        <f t="shared" si="0"/>
        <v>11.67</v>
      </c>
      <c r="J17" s="4">
        <v>3.72</v>
      </c>
      <c r="K17" s="6">
        <f t="shared" si="1"/>
        <v>3.72</v>
      </c>
    </row>
    <row r="18" spans="1:11">
      <c r="A18" s="5" t="s">
        <v>79</v>
      </c>
      <c r="B18" s="3" t="s">
        <v>12</v>
      </c>
      <c r="C18" s="3" t="s">
        <v>80</v>
      </c>
      <c r="D18" s="3">
        <v>1</v>
      </c>
      <c r="E18" s="3" t="s">
        <v>31</v>
      </c>
      <c r="F18" s="3" t="s">
        <v>81</v>
      </c>
      <c r="G18" s="3" t="s">
        <v>82</v>
      </c>
      <c r="H18" s="4">
        <v>19.96</v>
      </c>
      <c r="I18" s="4">
        <f t="shared" si="0"/>
        <v>19.96</v>
      </c>
      <c r="J18" s="4">
        <v>6.37</v>
      </c>
      <c r="K18" s="6">
        <f t="shared" si="1"/>
        <v>6.37</v>
      </c>
    </row>
    <row r="19" spans="1:11">
      <c r="A19" s="5" t="s">
        <v>83</v>
      </c>
      <c r="B19" s="3" t="s">
        <v>12</v>
      </c>
      <c r="C19" s="3" t="s">
        <v>84</v>
      </c>
      <c r="D19" s="3">
        <v>50</v>
      </c>
      <c r="E19" s="3" t="s">
        <v>31</v>
      </c>
      <c r="F19" s="3" t="s">
        <v>85</v>
      </c>
      <c r="G19" s="3" t="s">
        <v>86</v>
      </c>
      <c r="H19" s="4">
        <v>0.56000000000000005</v>
      </c>
      <c r="I19" s="4">
        <f t="shared" si="0"/>
        <v>28.000000000000004</v>
      </c>
      <c r="J19" s="4">
        <v>0.18</v>
      </c>
      <c r="K19" s="6">
        <f t="shared" si="1"/>
        <v>9</v>
      </c>
    </row>
    <row r="20" spans="1:11">
      <c r="A20" s="5" t="s">
        <v>87</v>
      </c>
      <c r="B20" s="3" t="s">
        <v>12</v>
      </c>
      <c r="C20" s="3" t="s">
        <v>88</v>
      </c>
      <c r="D20" s="3">
        <v>1</v>
      </c>
      <c r="E20" s="3" t="s">
        <v>31</v>
      </c>
      <c r="F20" s="3" t="s">
        <v>89</v>
      </c>
      <c r="G20" s="3" t="s">
        <v>90</v>
      </c>
      <c r="H20" s="4">
        <v>38.53</v>
      </c>
      <c r="I20" s="4">
        <f t="shared" si="0"/>
        <v>38.53</v>
      </c>
      <c r="J20" s="4">
        <v>12.29</v>
      </c>
      <c r="K20" s="6">
        <f t="shared" si="1"/>
        <v>12.29</v>
      </c>
    </row>
    <row r="21" spans="1:11">
      <c r="A21" s="5" t="s">
        <v>91</v>
      </c>
      <c r="B21" s="3" t="s">
        <v>12</v>
      </c>
      <c r="C21" s="3" t="s">
        <v>92</v>
      </c>
      <c r="D21" s="3">
        <v>1</v>
      </c>
      <c r="E21" s="3" t="s">
        <v>31</v>
      </c>
      <c r="F21" s="3" t="s">
        <v>93</v>
      </c>
      <c r="G21" s="3" t="s">
        <v>94</v>
      </c>
      <c r="H21" s="4">
        <v>50.61</v>
      </c>
      <c r="I21" s="4">
        <f t="shared" si="0"/>
        <v>50.61</v>
      </c>
      <c r="J21" s="4">
        <v>16.14</v>
      </c>
      <c r="K21" s="6">
        <f t="shared" si="1"/>
        <v>16.14</v>
      </c>
    </row>
    <row r="22" spans="1:11">
      <c r="A22" s="5" t="s">
        <v>95</v>
      </c>
      <c r="B22" s="3" t="s">
        <v>12</v>
      </c>
      <c r="C22" s="3" t="s">
        <v>96</v>
      </c>
      <c r="D22" s="3">
        <v>1</v>
      </c>
      <c r="E22" s="3" t="s">
        <v>31</v>
      </c>
      <c r="F22" s="3" t="s">
        <v>97</v>
      </c>
      <c r="G22" s="3" t="s">
        <v>98</v>
      </c>
      <c r="H22" s="4">
        <v>39.93</v>
      </c>
      <c r="I22" s="4">
        <f t="shared" si="0"/>
        <v>39.93</v>
      </c>
      <c r="J22" s="4">
        <v>12.74</v>
      </c>
      <c r="K22" s="6">
        <f t="shared" si="1"/>
        <v>12.74</v>
      </c>
    </row>
    <row r="23" spans="1:11">
      <c r="A23" s="5" t="s">
        <v>99</v>
      </c>
      <c r="B23" s="3" t="s">
        <v>12</v>
      </c>
      <c r="C23" s="3" t="s">
        <v>100</v>
      </c>
      <c r="D23" s="3">
        <v>1</v>
      </c>
      <c r="E23" s="3" t="s">
        <v>31</v>
      </c>
      <c r="F23" s="3" t="s">
        <v>101</v>
      </c>
      <c r="G23" s="3" t="s">
        <v>102</v>
      </c>
      <c r="H23" s="4">
        <v>65.790000000000006</v>
      </c>
      <c r="I23" s="4">
        <f t="shared" si="0"/>
        <v>65.790000000000006</v>
      </c>
      <c r="J23" s="4">
        <v>20.99</v>
      </c>
      <c r="K23" s="6">
        <f t="shared" si="1"/>
        <v>20.99</v>
      </c>
    </row>
    <row r="24" spans="1:11">
      <c r="A24" s="5" t="s">
        <v>103</v>
      </c>
      <c r="B24" s="3" t="s">
        <v>12</v>
      </c>
      <c r="C24" s="3" t="s">
        <v>104</v>
      </c>
      <c r="D24" s="3">
        <v>50</v>
      </c>
      <c r="E24" s="3" t="s">
        <v>31</v>
      </c>
      <c r="F24" s="3" t="s">
        <v>105</v>
      </c>
      <c r="G24" s="3" t="s">
        <v>106</v>
      </c>
      <c r="H24" s="4">
        <v>1.69</v>
      </c>
      <c r="I24" s="4">
        <f t="shared" si="0"/>
        <v>84.5</v>
      </c>
      <c r="J24" s="4">
        <v>0.54</v>
      </c>
      <c r="K24" s="6">
        <f t="shared" si="1"/>
        <v>27</v>
      </c>
    </row>
    <row r="25" spans="1:11">
      <c r="A25" s="5" t="s">
        <v>107</v>
      </c>
      <c r="B25" s="3" t="s">
        <v>12</v>
      </c>
      <c r="C25" s="3" t="s">
        <v>108</v>
      </c>
      <c r="D25" s="3">
        <v>50</v>
      </c>
      <c r="E25" s="3" t="s">
        <v>31</v>
      </c>
      <c r="F25" s="3" t="s">
        <v>109</v>
      </c>
      <c r="G25" s="3" t="s">
        <v>110</v>
      </c>
      <c r="H25" s="4">
        <v>1.69</v>
      </c>
      <c r="I25" s="4">
        <f t="shared" si="0"/>
        <v>84.5</v>
      </c>
      <c r="J25" s="4">
        <v>0.54</v>
      </c>
      <c r="K25" s="6">
        <f t="shared" si="1"/>
        <v>27</v>
      </c>
    </row>
    <row r="26" spans="1:1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</row>
    <row r="27" spans="1:11" ht="15.75">
      <c r="A27" s="1"/>
      <c r="B27" s="1"/>
      <c r="C27" s="1"/>
      <c r="D27" s="1"/>
      <c r="E27" s="1"/>
      <c r="F27" s="1"/>
      <c r="G27" s="1"/>
      <c r="H27" s="9" t="s">
        <v>111</v>
      </c>
      <c r="I27" s="10">
        <f>SUM(I2:I25)</f>
        <v>8588.010000000002</v>
      </c>
      <c r="J27" s="9"/>
      <c r="K27" s="10">
        <f>SUM(K2:K25)</f>
        <v>2747.889999999999</v>
      </c>
    </row>
  </sheetData>
  <pageMargins left="0.25196850393700787" right="0.25196850393700787" top="0.75196850393700787" bottom="0.75196850393700787" header="0.27559055118110237" footer="0.27559055118110237"/>
  <pageSetup paperSize="9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Loch Vestermann</dc:creator>
  <cp:lastModifiedBy>Jonas Krogh Hansen</cp:lastModifiedBy>
  <dcterms:created xsi:type="dcterms:W3CDTF">2022-05-09T11:36:40Z</dcterms:created>
  <dcterms:modified xsi:type="dcterms:W3CDTF">2023-09-11T06:16:59Z</dcterms:modified>
</cp:coreProperties>
</file>